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3040" windowHeight="9390"/>
  </bookViews>
  <sheets>
    <sheet name="Лист1" sheetId="1" r:id="rId1"/>
  </sheets>
  <externalReferences>
    <externalReference r:id="rId2"/>
  </externalReferences>
  <definedNames>
    <definedName name="_xlnm.Print_Area" localSheetId="0">Лист1!$A$1:$G$31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/>
  <c r="D10" l="1"/>
  <c r="F22" l="1"/>
  <c r="E22"/>
  <c r="D19" l="1"/>
  <c r="D20" s="1"/>
  <c r="E20"/>
  <c r="F20"/>
  <c r="F23" l="1"/>
  <c r="E23"/>
  <c r="F25"/>
  <c r="E25"/>
  <c r="D22" l="1"/>
  <c r="D23" s="1"/>
</calcChain>
</file>

<file path=xl/sharedStrings.xml><?xml version="1.0" encoding="utf-8"?>
<sst xmlns="http://schemas.openxmlformats.org/spreadsheetml/2006/main" count="57" uniqueCount="54">
  <si>
    <t>Назва напряму діяльності (пріоритетні завдання)</t>
  </si>
  <si>
    <t>Зміст заходів програми з виконання завдання</t>
  </si>
  <si>
    <t>Відповідальні за виконання</t>
  </si>
  <si>
    <t>Орієнтовані обсяги фінансування за роками виконання, грн.</t>
  </si>
  <si>
    <t>Очікуваний результат виконання заходу, у тому числі за роками виконання</t>
  </si>
  <si>
    <t>1. Проводити масові міські заході серед молоді міста (конкурси, фестивалі, заходи патріотичної спрямованості та з нагоди святкування визначних дат), забезпечення участі молоді міста у виїздних заходах (за межами міста)</t>
  </si>
  <si>
    <t>Проводити серед  молоді міста  конкурси, фестивалі, урочистості та інші заходи</t>
  </si>
  <si>
    <t>відділ з питань сім’ї, молоді та спорту, відділ освіти, відділ культури</t>
  </si>
  <si>
    <t>Визначення кращих  серед активної та творчої молоді</t>
  </si>
  <si>
    <t xml:space="preserve">2. Заохочення учнівської та студентської молоді до навчання </t>
  </si>
  <si>
    <t>Призначати  та вручити міські іменні стипендії кращим студентам вищих навчальних закладів та учням загальноосвітніх шкіл</t>
  </si>
  <si>
    <t>відділ з питань сім’ї, молоді та спорту</t>
  </si>
  <si>
    <t>Підвищення рівня навчання серед учнівської та студентської молоді</t>
  </si>
  <si>
    <t xml:space="preserve">3. Пропаганда та формування здорового способу життя, проведення заходів щодо протидії та профілактики наркоманії та алкоголізму серед молоді </t>
  </si>
  <si>
    <t xml:space="preserve">Проведення в закладах освіти щорічних акцій, конкурсів, анкетування, кінопоказів тематичних фільмів  тощо. </t>
  </si>
  <si>
    <t xml:space="preserve"> Виготовлення та розповсюдження буклетів, листівок, соціальних роликів з тематикою пропагування здорового способу життя </t>
  </si>
  <si>
    <t>відділ з питань сім’ї, молоді та спорту, відділ, відділ культури</t>
  </si>
  <si>
    <t>Запобігання вживанню наркотичних засобів і алкоголю дітьми та молоддю</t>
  </si>
  <si>
    <t>4.Створення сприятливих умов для забезпечення зайнятості молоді</t>
  </si>
  <si>
    <t>4.1. Вирішення питань працевлаштування молоді, забезпечення її зайнятості у вільний від навчання  час через молодіжний центр праці “Фонд літнього працевлаштування”</t>
  </si>
  <si>
    <t>відділ з питань сім’ї, молоді та спорту, відділ освіти,  КП «Затишне місто»</t>
  </si>
  <si>
    <t>Сприяння зайнятості  молоді,</t>
  </si>
  <si>
    <t>підтримка сімей та дітей</t>
  </si>
  <si>
    <t>4.2.Придбання подарунків  активним  учасникам благоустрою міста через  “Фонд літнього працевлаштування”</t>
  </si>
  <si>
    <t>відділ з питань сім’ї, молоді та спорту, відділ освіти</t>
  </si>
  <si>
    <t>Сприяння самореалізації молоді</t>
  </si>
  <si>
    <t>відділ з питань сім’ї, молоді та спорту, відділ освіти,відділ регіональної політики</t>
  </si>
  <si>
    <t>Виховання  та  самовдосконалення обдарованої ініціативної молоді</t>
  </si>
  <si>
    <t>6.Проводити роботу з підняття іміджу благополучної сім’ї, вшанування кращих матерів</t>
  </si>
  <si>
    <t>Забезпечувати проведення сімейних свят до Дня матері, Міжнародного дня сім’ї, Міжнародного дня захисту дітей та новорічних свят, інших заходів з метою підтримки та відзначення кращих сімей, в тому числі багатодітних, придбання шкільного приладдя для дітей пільгових категорій в рамках Всеукраїнського рейду «Урок», присвяченого Дню знань,  привітання  жінок, яким присвоєно почесне  звання України “Мати-героїня”</t>
  </si>
  <si>
    <t>Підвищення іміджу благополучної сім’ї, вшанування кращих матерів</t>
  </si>
  <si>
    <t>7. Забезпечення обліку багатодітних сімей</t>
  </si>
  <si>
    <t>Придбання бланків посвідчень багатодітної родини та дитини з багатодітної родини</t>
  </si>
  <si>
    <t>Надання вчасної підтримки незахищеним верствам населення</t>
  </si>
  <si>
    <t>8. Організація  оздоровлення та відпочинку шляхом придбання путівок та перевезення дітей, які потребують особливої соціальної уваги та підтримки згідно з чинним законодавством</t>
  </si>
  <si>
    <t>Придбання путівок у дитячі заклади оздоровлення та відпочинку</t>
  </si>
  <si>
    <t>Оздоровлення і відпочинок дітей пільгових категорій</t>
  </si>
  <si>
    <t>Всього  по програмі:</t>
  </si>
  <si>
    <t>Загальний обсяг, у т.ч.</t>
  </si>
  <si>
    <t>Державний бюджет</t>
  </si>
  <si>
    <t>Обласний бюджет</t>
  </si>
  <si>
    <t>Міський бюджет</t>
  </si>
  <si>
    <t>Інші джерела**</t>
  </si>
  <si>
    <t xml:space="preserve">Перелік
заходів і завдань з реалізації сімейної та молодіжної політики міської комплексної програми «Реалізація державної політики у сфері сім'ї, молоді та спорту у м. Павлоград на 2025 – 2027 роки”
</t>
  </si>
  <si>
    <r>
      <t xml:space="preserve"> Сприяти створенню і розширенню мережі  молодіжних громадських організацій та залучення їх   до </t>
    </r>
    <r>
      <rPr>
        <sz val="12"/>
        <color rgb="FF000000"/>
        <rFont val="Times New Roman"/>
        <family val="1"/>
        <charset val="204"/>
      </rPr>
      <t xml:space="preserve"> розробки  та обговорення проектів, програм та заходів  з питань державної молодіжної політики </t>
    </r>
  </si>
  <si>
    <r>
      <t>5.</t>
    </r>
    <r>
      <rPr>
        <sz val="12"/>
        <color rgb="FF000000"/>
        <rFont val="Times New Roman"/>
        <family val="1"/>
        <charset val="204"/>
      </rPr>
      <t>Розвиток   громадської   активності   молоді.Надання фінансової  підтримки молодіжним   громадським організаціям м.Павлоград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</si>
  <si>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Секретар міської ради                                                                                               </t>
  </si>
  <si>
    <t>Сергій ОСТРЕНКО</t>
  </si>
  <si>
    <t>довідка 2</t>
  </si>
  <si>
    <t>Всього</t>
  </si>
  <si>
    <t>2120  2111</t>
  </si>
  <si>
    <t>2210 без посвідч.</t>
  </si>
  <si>
    <t>2210 з посвідч.</t>
  </si>
  <si>
    <t xml:space="preserve">Додаток 3 
до рішення міської ради 
від 18.11.2025 р. № 2291-67/VIII
Додаток 3
                            -                                         до рішення міської ради
                                                                                                                                                    від ________   __ № _________________
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</si>
</sst>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76;&#1072;&#1090;&#1086;&#1082;%202%202026-202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26">
          <cell r="D26">
            <v>4812659</v>
          </cell>
          <cell r="E26">
            <v>1344198</v>
          </cell>
          <cell r="F26">
            <v>1855915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view="pageBreakPreview" zoomScale="80" zoomScaleNormal="100" zoomScaleSheetLayoutView="80" workbookViewId="0">
      <selection activeCell="G4" sqref="G4"/>
    </sheetView>
  </sheetViews>
  <sheetFormatPr defaultColWidth="8.85546875" defaultRowHeight="18.75"/>
  <cols>
    <col min="1" max="1" width="36.7109375" style="1" customWidth="1"/>
    <col min="2" max="2" width="41.5703125" style="1" customWidth="1"/>
    <col min="3" max="3" width="36.7109375" style="1" customWidth="1"/>
    <col min="4" max="6" width="13.7109375" style="1" customWidth="1"/>
    <col min="7" max="7" width="36.7109375" style="1" customWidth="1"/>
    <col min="8" max="16384" width="8.85546875" style="1"/>
  </cols>
  <sheetData>
    <row r="1" spans="1:10" ht="23.45" customHeight="1">
      <c r="F1" s="13" t="s">
        <v>53</v>
      </c>
      <c r="G1" s="14"/>
    </row>
    <row r="2" spans="1:10" ht="28.15" customHeight="1">
      <c r="F2" s="14"/>
      <c r="G2" s="14"/>
    </row>
    <row r="4" spans="1:10" ht="79.900000000000006" customHeight="1">
      <c r="B4" s="15" t="s">
        <v>43</v>
      </c>
      <c r="C4" s="16"/>
      <c r="D4" s="16"/>
      <c r="E4" s="16"/>
      <c r="F4" s="16"/>
    </row>
    <row r="6" spans="1:10" ht="60" customHeight="1">
      <c r="A6" s="12" t="s">
        <v>0</v>
      </c>
      <c r="B6" s="12" t="s">
        <v>1</v>
      </c>
      <c r="C6" s="12" t="s">
        <v>2</v>
      </c>
      <c r="D6" s="11" t="s">
        <v>3</v>
      </c>
      <c r="E6" s="11"/>
      <c r="F6" s="11"/>
      <c r="G6" s="12" t="s">
        <v>4</v>
      </c>
    </row>
    <row r="7" spans="1:10" ht="16.149999999999999" customHeight="1">
      <c r="A7" s="12"/>
      <c r="B7" s="12"/>
      <c r="C7" s="12"/>
      <c r="D7" s="6">
        <v>2025</v>
      </c>
      <c r="E7" s="6">
        <v>2026</v>
      </c>
      <c r="F7" s="6">
        <v>2027</v>
      </c>
      <c r="G7" s="12"/>
    </row>
    <row r="8" spans="1:10" ht="16.149999999999999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</row>
    <row r="9" spans="1:10" ht="115.15" customHeight="1">
      <c r="A9" s="3" t="s">
        <v>5</v>
      </c>
      <c r="B9" s="3" t="s">
        <v>6</v>
      </c>
      <c r="C9" s="3" t="s">
        <v>7</v>
      </c>
      <c r="D9" s="6">
        <v>45000</v>
      </c>
      <c r="E9" s="6">
        <v>84800</v>
      </c>
      <c r="F9" s="5">
        <v>60250</v>
      </c>
      <c r="G9" s="4" t="s">
        <v>8</v>
      </c>
      <c r="H9" s="1">
        <v>3131</v>
      </c>
      <c r="J9" s="1">
        <v>2210</v>
      </c>
    </row>
    <row r="10" spans="1:10" ht="78.599999999999994" customHeight="1">
      <c r="A10" s="3" t="s">
        <v>9</v>
      </c>
      <c r="B10" s="3" t="s">
        <v>10</v>
      </c>
      <c r="C10" s="3" t="s">
        <v>11</v>
      </c>
      <c r="D10" s="6">
        <f>110000+5000</f>
        <v>115000</v>
      </c>
      <c r="E10" s="6">
        <v>110000</v>
      </c>
      <c r="F10" s="6">
        <v>110000</v>
      </c>
      <c r="G10" s="3" t="s">
        <v>12</v>
      </c>
      <c r="H10" s="1">
        <v>3133</v>
      </c>
      <c r="I10" s="1">
        <v>2730</v>
      </c>
    </row>
    <row r="11" spans="1:10" ht="60" customHeight="1">
      <c r="A11" s="12" t="s">
        <v>13</v>
      </c>
      <c r="B11" s="3" t="s">
        <v>14</v>
      </c>
      <c r="C11" s="12" t="s">
        <v>16</v>
      </c>
      <c r="D11" s="11">
        <v>20000</v>
      </c>
      <c r="E11" s="11">
        <v>20000</v>
      </c>
      <c r="F11" s="11">
        <v>14505</v>
      </c>
      <c r="G11" s="12" t="s">
        <v>17</v>
      </c>
    </row>
    <row r="12" spans="1:10" ht="68.45" customHeight="1">
      <c r="A12" s="12"/>
      <c r="B12" s="3" t="s">
        <v>15</v>
      </c>
      <c r="C12" s="12"/>
      <c r="D12" s="11"/>
      <c r="E12" s="11"/>
      <c r="F12" s="11"/>
      <c r="G12" s="12"/>
      <c r="H12" s="1">
        <v>3131</v>
      </c>
      <c r="I12" s="1">
        <v>2210</v>
      </c>
    </row>
    <row r="13" spans="1:10" ht="89.45" customHeight="1">
      <c r="A13" s="12" t="s">
        <v>18</v>
      </c>
      <c r="B13" s="12" t="s">
        <v>19</v>
      </c>
      <c r="C13" s="12" t="s">
        <v>20</v>
      </c>
      <c r="D13" s="11">
        <v>853388</v>
      </c>
      <c r="E13" s="11">
        <v>944438</v>
      </c>
      <c r="F13" s="11">
        <v>1039663</v>
      </c>
      <c r="G13" s="3" t="s">
        <v>21</v>
      </c>
      <c r="H13" s="1">
        <v>3131</v>
      </c>
      <c r="I13" s="1" t="s">
        <v>50</v>
      </c>
    </row>
    <row r="14" spans="1:10" ht="15" customHeight="1">
      <c r="A14" s="12"/>
      <c r="B14" s="12"/>
      <c r="C14" s="12"/>
      <c r="D14" s="11"/>
      <c r="E14" s="11"/>
      <c r="F14" s="11"/>
      <c r="G14" s="3" t="s">
        <v>22</v>
      </c>
    </row>
    <row r="15" spans="1:10" ht="64.900000000000006" customHeight="1">
      <c r="A15" s="12"/>
      <c r="B15" s="3" t="s">
        <v>23</v>
      </c>
      <c r="C15" s="3" t="s">
        <v>24</v>
      </c>
      <c r="D15" s="6">
        <v>124000</v>
      </c>
      <c r="E15" s="6">
        <v>160000</v>
      </c>
      <c r="F15" s="6">
        <v>161010</v>
      </c>
      <c r="G15" s="3" t="s">
        <v>25</v>
      </c>
      <c r="H15" s="1">
        <v>3133</v>
      </c>
      <c r="I15" s="1">
        <v>2210</v>
      </c>
    </row>
    <row r="16" spans="1:10" ht="112.15" customHeight="1">
      <c r="A16" s="3" t="s">
        <v>45</v>
      </c>
      <c r="B16" s="3" t="s">
        <v>44</v>
      </c>
      <c r="C16" s="3" t="s">
        <v>26</v>
      </c>
      <c r="D16" s="6">
        <v>0</v>
      </c>
      <c r="E16" s="6">
        <v>50000</v>
      </c>
      <c r="F16" s="6">
        <v>50000</v>
      </c>
      <c r="G16" s="4" t="s">
        <v>27</v>
      </c>
      <c r="H16" s="1">
        <v>3131</v>
      </c>
      <c r="I16" s="1">
        <v>2610</v>
      </c>
    </row>
    <row r="17" spans="1:9" ht="220.15" customHeight="1">
      <c r="A17" s="8" t="s">
        <v>28</v>
      </c>
      <c r="B17" s="8" t="s">
        <v>29</v>
      </c>
      <c r="C17" s="8" t="s">
        <v>11</v>
      </c>
      <c r="D17" s="9">
        <v>267700</v>
      </c>
      <c r="E17" s="10">
        <v>264500</v>
      </c>
      <c r="F17" s="9">
        <v>267500</v>
      </c>
      <c r="G17" s="8" t="s">
        <v>30</v>
      </c>
      <c r="H17" s="1">
        <v>3123</v>
      </c>
      <c r="I17" s="1" t="s">
        <v>51</v>
      </c>
    </row>
    <row r="18" spans="1:9" ht="47.25">
      <c r="A18" s="3" t="s">
        <v>31</v>
      </c>
      <c r="B18" s="3" t="s">
        <v>32</v>
      </c>
      <c r="C18" s="3" t="s">
        <v>11</v>
      </c>
      <c r="D18" s="6">
        <v>0</v>
      </c>
      <c r="E18" s="5">
        <v>12647</v>
      </c>
      <c r="F18" s="6">
        <v>25999</v>
      </c>
      <c r="G18" s="3" t="s">
        <v>33</v>
      </c>
      <c r="H18" s="1">
        <v>3123</v>
      </c>
      <c r="I18" s="1" t="s">
        <v>52</v>
      </c>
    </row>
    <row r="19" spans="1:9" ht="133.9" customHeight="1">
      <c r="A19" s="3" t="s">
        <v>34</v>
      </c>
      <c r="B19" s="3" t="s">
        <v>35</v>
      </c>
      <c r="C19" s="3" t="s">
        <v>11</v>
      </c>
      <c r="D19" s="6">
        <f>1046205-405</f>
        <v>1045800</v>
      </c>
      <c r="E19" s="6">
        <v>1136160</v>
      </c>
      <c r="F19" s="6">
        <v>1203193</v>
      </c>
      <c r="G19" s="3" t="s">
        <v>36</v>
      </c>
      <c r="H19" s="1">
        <v>3140</v>
      </c>
    </row>
    <row r="20" spans="1:9">
      <c r="A20" s="3" t="s">
        <v>37</v>
      </c>
      <c r="B20" s="3" t="s">
        <v>38</v>
      </c>
      <c r="C20" s="3"/>
      <c r="D20" s="7">
        <f>D9+D11+D13+D15+D16+D17+D18+D19+D10</f>
        <v>2470888</v>
      </c>
      <c r="E20" s="7">
        <f>E9+E11+E13+E15+E16+E17+E18+E19+E10</f>
        <v>2782545</v>
      </c>
      <c r="F20" s="7">
        <f>F9+F11+F13+F15+F16+F17+F18+F19+F10</f>
        <v>2932120</v>
      </c>
      <c r="G20" s="4"/>
    </row>
    <row r="21" spans="1:9">
      <c r="A21" s="3"/>
      <c r="B21" s="3" t="s">
        <v>39</v>
      </c>
      <c r="C21" s="3"/>
      <c r="D21" s="5">
        <v>0</v>
      </c>
      <c r="E21" s="5">
        <v>0</v>
      </c>
      <c r="F21" s="5">
        <v>0</v>
      </c>
      <c r="G21" s="4"/>
    </row>
    <row r="22" spans="1:9">
      <c r="A22" s="3"/>
      <c r="B22" s="3" t="s">
        <v>48</v>
      </c>
      <c r="C22" s="3"/>
      <c r="D22" s="2">
        <f>[1]Лист1!$D$26</f>
        <v>4812659</v>
      </c>
      <c r="E22" s="2">
        <f>[1]Лист1!$E$26</f>
        <v>1344198</v>
      </c>
      <c r="F22" s="2">
        <f>[1]Лист1!$F$26</f>
        <v>1855915</v>
      </c>
      <c r="G22" s="4"/>
    </row>
    <row r="23" spans="1:9">
      <c r="A23" s="3"/>
      <c r="B23" s="3" t="s">
        <v>49</v>
      </c>
      <c r="C23" s="3"/>
      <c r="D23" s="2">
        <f>D20+D22</f>
        <v>7283547</v>
      </c>
      <c r="E23" s="2">
        <f>E20+E22</f>
        <v>4126743</v>
      </c>
      <c r="F23" s="2">
        <f>F20+F22</f>
        <v>4788035</v>
      </c>
      <c r="G23" s="4"/>
    </row>
    <row r="24" spans="1:9">
      <c r="A24" s="3"/>
      <c r="B24" s="3" t="s">
        <v>40</v>
      </c>
      <c r="C24" s="3"/>
      <c r="D24" s="5">
        <v>0</v>
      </c>
      <c r="E24" s="5">
        <v>0</v>
      </c>
      <c r="F24" s="6">
        <v>0</v>
      </c>
      <c r="G24" s="3"/>
    </row>
    <row r="25" spans="1:9">
      <c r="A25" s="3"/>
      <c r="B25" s="3" t="s">
        <v>41</v>
      </c>
      <c r="C25" s="3"/>
      <c r="D25" s="5">
        <f>D20</f>
        <v>2470888</v>
      </c>
      <c r="E25" s="5">
        <f>E20</f>
        <v>2782545</v>
      </c>
      <c r="F25" s="5">
        <f>F20</f>
        <v>2932120</v>
      </c>
      <c r="G25" s="3"/>
    </row>
    <row r="26" spans="1:9">
      <c r="A26" s="3"/>
      <c r="B26" s="3" t="s">
        <v>42</v>
      </c>
      <c r="C26" s="3"/>
      <c r="D26" s="5">
        <v>0</v>
      </c>
      <c r="E26" s="5">
        <v>0</v>
      </c>
      <c r="F26" s="6">
        <v>0</v>
      </c>
      <c r="G26" s="3"/>
    </row>
    <row r="29" spans="1:9">
      <c r="A29" s="1" t="s">
        <v>46</v>
      </c>
      <c r="F29" s="1" t="s">
        <v>47</v>
      </c>
    </row>
  </sheetData>
  <mergeCells count="19">
    <mergeCell ref="G6:G7"/>
    <mergeCell ref="F1:G2"/>
    <mergeCell ref="B4:F4"/>
    <mergeCell ref="G11:G12"/>
    <mergeCell ref="A6:A7"/>
    <mergeCell ref="B6:B7"/>
    <mergeCell ref="C6:C7"/>
    <mergeCell ref="D6:F6"/>
    <mergeCell ref="F13:F14"/>
    <mergeCell ref="A11:A12"/>
    <mergeCell ref="C11:C12"/>
    <mergeCell ref="D11:D12"/>
    <mergeCell ref="E11:E12"/>
    <mergeCell ref="F11:F12"/>
    <mergeCell ref="A13:A15"/>
    <mergeCell ref="B13:B14"/>
    <mergeCell ref="C13:C14"/>
    <mergeCell ref="D13:D14"/>
    <mergeCell ref="E13:E14"/>
  </mergeCells>
  <pageMargins left="0.19685039370078741" right="0.19685039370078741" top="0.39370078740157483" bottom="0.39370078740157483" header="0.31496062992125984" footer="0.31496062992125984"/>
  <pageSetup paperSize="9" scale="79" orientation="landscape" horizontalDpi="300" verticalDpi="300" r:id="rId1"/>
  <rowBreaks count="2" manualBreakCount="2">
    <brk id="12" max="6" man="1"/>
    <brk id="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rada3</cp:lastModifiedBy>
  <cp:lastPrinted>2025-11-06T07:09:07Z</cp:lastPrinted>
  <dcterms:created xsi:type="dcterms:W3CDTF">2025-10-31T11:12:04Z</dcterms:created>
  <dcterms:modified xsi:type="dcterms:W3CDTF">2025-11-21T11:21:14Z</dcterms:modified>
</cp:coreProperties>
</file>